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1" sheetId="1" r:id="rId1"/>
    <sheet name="202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D3" i="2"/>
  <c r="C3" i="2"/>
  <c r="B3" i="2"/>
  <c r="E3" i="2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2" i="1"/>
</calcChain>
</file>

<file path=xl/sharedStrings.xml><?xml version="1.0" encoding="utf-8"?>
<sst xmlns="http://schemas.openxmlformats.org/spreadsheetml/2006/main" count="35" uniqueCount="18">
  <si>
    <t>в т.ч. 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</si>
  <si>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</si>
  <si>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</si>
  <si>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</si>
  <si>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</si>
  <si>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</si>
  <si>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</si>
  <si>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</si>
  <si>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</si>
  <si>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</si>
  <si>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</si>
  <si>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</si>
  <si>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</si>
  <si>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гос.задание</t>
  </si>
  <si>
    <t>целевые субсидии</t>
  </si>
  <si>
    <t>с/счет</t>
  </si>
  <si>
    <t>Итого</t>
  </si>
  <si>
    <t>Расходы за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</si>
</sst>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 horizontal="justify" vertical="center"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justify" vertical="center" wrapText="1"/>
    </xf>
    <xf numFmtId="2" fontId="3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view="pageBreakPreview" zoomScale="60" zoomScaleNormal="100" workbookViewId="0">
      <selection activeCell="D42" sqref="D42"/>
    </sheetView>
  </sheetViews>
  <sheetFormatPr defaultRowHeight="15" x14ac:dyDescent="0.25"/>
  <cols>
    <col min="1" max="1" width="45.5703125" customWidth="1"/>
    <col min="2" max="2" width="19.28515625" customWidth="1"/>
    <col min="3" max="3" width="22.140625" customWidth="1"/>
    <col min="4" max="4" width="19.5703125" customWidth="1"/>
    <col min="5" max="5" width="20.140625" customWidth="1"/>
  </cols>
  <sheetData>
    <row r="1" spans="1:5" ht="19.5" thickBot="1" x14ac:dyDescent="0.35">
      <c r="A1" s="1"/>
      <c r="B1" s="2" t="s">
        <v>13</v>
      </c>
      <c r="C1" s="2" t="s">
        <v>14</v>
      </c>
      <c r="D1" s="2" t="s">
        <v>15</v>
      </c>
      <c r="E1" s="3" t="s">
        <v>16</v>
      </c>
    </row>
    <row r="2" spans="1:5" ht="19.5" thickBot="1" x14ac:dyDescent="0.35">
      <c r="A2" s="4"/>
      <c r="B2" s="5">
        <v>104108620.47</v>
      </c>
      <c r="C2" s="6">
        <v>9196896.5199999996</v>
      </c>
      <c r="D2" s="6">
        <v>33780537.75</v>
      </c>
      <c r="E2" s="5">
        <f t="shared" ref="E2:E15" si="0">SUM(B2+C2+D2)</f>
        <v>147086054.74000001</v>
      </c>
    </row>
    <row r="3" spans="1:5" ht="19.5" customHeight="1" thickBot="1" x14ac:dyDescent="0.35">
      <c r="A3" s="7" t="s">
        <v>0</v>
      </c>
      <c r="B3" s="8">
        <v>72306506.769999996</v>
      </c>
      <c r="C3" s="8">
        <v>0</v>
      </c>
      <c r="D3" s="8">
        <v>16317963.970000001</v>
      </c>
      <c r="E3" s="5">
        <f t="shared" si="0"/>
        <v>88624470.739999995</v>
      </c>
    </row>
    <row r="4" spans="1:5" ht="19.5" thickBot="1" x14ac:dyDescent="0.35">
      <c r="A4" s="7" t="s">
        <v>1</v>
      </c>
      <c r="B4" s="8">
        <v>26800</v>
      </c>
      <c r="C4" s="8">
        <v>0</v>
      </c>
      <c r="D4" s="8">
        <v>3500</v>
      </c>
      <c r="E4" s="5">
        <f t="shared" si="0"/>
        <v>30300</v>
      </c>
    </row>
    <row r="5" spans="1:5" ht="38.25" thickBot="1" x14ac:dyDescent="0.35">
      <c r="A5" s="7" t="s">
        <v>2</v>
      </c>
      <c r="B5" s="8">
        <v>21810380.030000001</v>
      </c>
      <c r="C5" s="8">
        <v>0</v>
      </c>
      <c r="D5" s="8">
        <v>4907479.12</v>
      </c>
      <c r="E5" s="5">
        <f t="shared" si="0"/>
        <v>26717859.150000002</v>
      </c>
    </row>
    <row r="6" spans="1:5" ht="19.5" thickBot="1" x14ac:dyDescent="0.35">
      <c r="A6" s="7" t="s">
        <v>3</v>
      </c>
      <c r="B6" s="8">
        <v>360845.07</v>
      </c>
      <c r="C6" s="8">
        <v>0</v>
      </c>
      <c r="D6" s="8">
        <v>150357.07</v>
      </c>
      <c r="E6" s="5">
        <f t="shared" si="0"/>
        <v>511202.14</v>
      </c>
    </row>
    <row r="7" spans="1:5" ht="19.5" thickBot="1" x14ac:dyDescent="0.35">
      <c r="A7" s="7" t="s">
        <v>4</v>
      </c>
      <c r="B7" s="8">
        <v>0</v>
      </c>
      <c r="C7" s="8">
        <v>0</v>
      </c>
      <c r="D7" s="8">
        <v>0</v>
      </c>
      <c r="E7" s="5">
        <f t="shared" si="0"/>
        <v>0</v>
      </c>
    </row>
    <row r="8" spans="1:5" ht="19.5" thickBot="1" x14ac:dyDescent="0.35">
      <c r="A8" s="7" t="s">
        <v>5</v>
      </c>
      <c r="B8" s="8">
        <v>2954681.26</v>
      </c>
      <c r="C8" s="8">
        <v>0</v>
      </c>
      <c r="D8" s="8">
        <v>709484.31</v>
      </c>
      <c r="E8" s="5">
        <f t="shared" si="0"/>
        <v>3664165.57</v>
      </c>
    </row>
    <row r="9" spans="1:5" ht="38.25" thickBot="1" x14ac:dyDescent="0.35">
      <c r="A9" s="7" t="s">
        <v>6</v>
      </c>
      <c r="B9" s="8">
        <v>0</v>
      </c>
      <c r="C9" s="8">
        <v>0</v>
      </c>
      <c r="D9" s="8">
        <v>0</v>
      </c>
      <c r="E9" s="5">
        <f t="shared" si="0"/>
        <v>0</v>
      </c>
    </row>
    <row r="10" spans="1:5" ht="38.25" thickBot="1" x14ac:dyDescent="0.35">
      <c r="A10" s="7" t="s">
        <v>7</v>
      </c>
      <c r="B10" s="8">
        <v>678406.48</v>
      </c>
      <c r="C10" s="8">
        <v>0</v>
      </c>
      <c r="D10" s="8">
        <v>1300204.67</v>
      </c>
      <c r="E10" s="5">
        <f t="shared" si="0"/>
        <v>1978611.15</v>
      </c>
    </row>
    <row r="11" spans="1:5" ht="19.5" thickBot="1" x14ac:dyDescent="0.35">
      <c r="A11" s="7" t="s">
        <v>8</v>
      </c>
      <c r="B11" s="8">
        <v>1925990.56</v>
      </c>
      <c r="C11" s="8">
        <v>0</v>
      </c>
      <c r="D11" s="8">
        <v>7716917.1699999999</v>
      </c>
      <c r="E11" s="5">
        <f t="shared" si="0"/>
        <v>9642907.7300000004</v>
      </c>
    </row>
    <row r="12" spans="1:5" ht="19.5" thickBot="1" x14ac:dyDescent="0.35">
      <c r="A12" s="7" t="s">
        <v>9</v>
      </c>
      <c r="B12" s="8">
        <v>492746.53</v>
      </c>
      <c r="C12" s="8">
        <v>2458560.52</v>
      </c>
      <c r="D12" s="8">
        <v>94675.63</v>
      </c>
      <c r="E12" s="5">
        <f t="shared" si="0"/>
        <v>3045982.6799999997</v>
      </c>
    </row>
    <row r="13" spans="1:5" ht="19.5" thickBot="1" x14ac:dyDescent="0.35">
      <c r="A13" s="7" t="s">
        <v>10</v>
      </c>
      <c r="B13" s="8">
        <v>342909</v>
      </c>
      <c r="C13" s="8">
        <v>6738336</v>
      </c>
      <c r="D13" s="8">
        <v>436880.91</v>
      </c>
      <c r="E13" s="5">
        <f t="shared" si="0"/>
        <v>7518125.9100000001</v>
      </c>
    </row>
    <row r="14" spans="1:5" ht="38.25" thickBot="1" x14ac:dyDescent="0.35">
      <c r="A14" s="7" t="s">
        <v>11</v>
      </c>
      <c r="B14" s="8">
        <v>1565035.1</v>
      </c>
      <c r="C14" s="8">
        <v>0</v>
      </c>
      <c r="D14" s="8">
        <v>989439.88</v>
      </c>
      <c r="E14" s="5">
        <f t="shared" si="0"/>
        <v>2554474.98</v>
      </c>
    </row>
    <row r="15" spans="1:5" ht="38.25" thickBot="1" x14ac:dyDescent="0.35">
      <c r="A15" s="7" t="s">
        <v>12</v>
      </c>
      <c r="B15" s="8">
        <v>1644319.67</v>
      </c>
      <c r="C15" s="8">
        <v>0</v>
      </c>
      <c r="D15" s="8">
        <v>1153635.02</v>
      </c>
      <c r="E15" s="5">
        <f t="shared" si="0"/>
        <v>2797954.69</v>
      </c>
    </row>
  </sheetData>
  <pageMargins left="0.70866141732283472" right="0.70866141732283472" top="0.74803149606299213" bottom="0.74803149606299213" header="0.31496062992125984" footer="0.31496062992125984"/>
  <pageSetup paperSize="9" scale="6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view="pageBreakPreview" zoomScale="60" zoomScaleNormal="100" workbookViewId="0">
      <selection activeCell="D13" sqref="D13"/>
    </sheetView>
  </sheetViews>
  <sheetFormatPr defaultRowHeight="15" x14ac:dyDescent="0.25"/>
  <cols>
    <col min="1" max="1" width="45.5703125" customWidth="1"/>
    <col min="2" max="2" width="19.28515625" customWidth="1"/>
    <col min="3" max="3" width="22.140625" customWidth="1"/>
    <col min="4" max="4" width="19.5703125" customWidth="1"/>
    <col min="5" max="5" width="20.140625" customWidth="1"/>
  </cols>
  <sheetData>
    <row r="1" spans="1:5" ht="15.75" x14ac:dyDescent="0.25">
      <c r="A1" s="10" t="s">
        <v>17</v>
      </c>
      <c r="B1" s="10"/>
      <c r="C1" s="10"/>
      <c r="D1" s="10"/>
      <c r="E1" s="10"/>
    </row>
    <row r="2" spans="1:5" ht="19.5" thickBot="1" x14ac:dyDescent="0.35">
      <c r="A2" s="1"/>
      <c r="B2" s="2" t="s">
        <v>13</v>
      </c>
      <c r="C2" s="2" t="s">
        <v>14</v>
      </c>
      <c r="D2" s="2" t="s">
        <v>15</v>
      </c>
      <c r="E2" s="3" t="s">
        <v>16</v>
      </c>
    </row>
    <row r="3" spans="1:5" ht="19.5" thickBot="1" x14ac:dyDescent="0.35">
      <c r="A3" s="4"/>
      <c r="B3" s="5">
        <f>SUM(B4:B16)</f>
        <v>120111441.66000001</v>
      </c>
      <c r="C3" s="9">
        <f>SUM(C4:C16)</f>
        <v>13787051</v>
      </c>
      <c r="D3" s="9">
        <f>SUM(D4:D16)</f>
        <v>36544618.760000005</v>
      </c>
      <c r="E3" s="5">
        <f>SUM(B3:D3)</f>
        <v>170443111.42000002</v>
      </c>
    </row>
    <row r="4" spans="1:5" ht="19.5" customHeight="1" thickBot="1" x14ac:dyDescent="0.35">
      <c r="A4" s="7" t="s">
        <v>0</v>
      </c>
      <c r="B4" s="8">
        <v>84967363.200000003</v>
      </c>
      <c r="C4" s="8"/>
      <c r="D4" s="8">
        <v>16742527.76</v>
      </c>
      <c r="E4" s="5">
        <f t="shared" ref="E4:E16" si="0">SUM(B4:D4)</f>
        <v>101709890.96000001</v>
      </c>
    </row>
    <row r="5" spans="1:5" ht="19.5" thickBot="1" x14ac:dyDescent="0.35">
      <c r="A5" s="7" t="s">
        <v>1</v>
      </c>
      <c r="B5" s="8">
        <v>33700</v>
      </c>
      <c r="C5" s="8"/>
      <c r="D5" s="8">
        <v>14400</v>
      </c>
      <c r="E5" s="5">
        <f t="shared" si="0"/>
        <v>48100</v>
      </c>
    </row>
    <row r="6" spans="1:5" ht="38.25" thickBot="1" x14ac:dyDescent="0.35">
      <c r="A6" s="7" t="s">
        <v>2</v>
      </c>
      <c r="B6" s="8">
        <v>25611966.59</v>
      </c>
      <c r="C6" s="8"/>
      <c r="D6" s="8">
        <v>5047655.6500000004</v>
      </c>
      <c r="E6" s="5">
        <f t="shared" si="0"/>
        <v>30659622.240000002</v>
      </c>
    </row>
    <row r="7" spans="1:5" ht="19.5" thickBot="1" x14ac:dyDescent="0.35">
      <c r="A7" s="7" t="s">
        <v>3</v>
      </c>
      <c r="B7" s="8">
        <v>248859.53</v>
      </c>
      <c r="C7" s="8"/>
      <c r="D7" s="8">
        <v>259832.12</v>
      </c>
      <c r="E7" s="5">
        <f t="shared" si="0"/>
        <v>508691.65</v>
      </c>
    </row>
    <row r="8" spans="1:5" ht="19.5" thickBot="1" x14ac:dyDescent="0.35">
      <c r="A8" s="7" t="s">
        <v>4</v>
      </c>
      <c r="B8" s="8"/>
      <c r="C8" s="8"/>
      <c r="D8" s="8"/>
      <c r="E8" s="5">
        <f t="shared" si="0"/>
        <v>0</v>
      </c>
    </row>
    <row r="9" spans="1:5" ht="19.5" thickBot="1" x14ac:dyDescent="0.35">
      <c r="A9" s="7" t="s">
        <v>5</v>
      </c>
      <c r="B9" s="8">
        <v>2949559.21</v>
      </c>
      <c r="C9" s="8"/>
      <c r="D9" s="8">
        <v>1596672.19</v>
      </c>
      <c r="E9" s="5">
        <f t="shared" si="0"/>
        <v>4546231.4000000004</v>
      </c>
    </row>
    <row r="10" spans="1:5" ht="38.25" thickBot="1" x14ac:dyDescent="0.35">
      <c r="A10" s="7" t="s">
        <v>6</v>
      </c>
      <c r="B10" s="8"/>
      <c r="C10" s="8"/>
      <c r="D10" s="8"/>
      <c r="E10" s="5">
        <f t="shared" si="0"/>
        <v>0</v>
      </c>
    </row>
    <row r="11" spans="1:5" ht="38.25" thickBot="1" x14ac:dyDescent="0.35">
      <c r="A11" s="7" t="s">
        <v>7</v>
      </c>
      <c r="B11" s="8">
        <v>563592.98</v>
      </c>
      <c r="C11" s="8"/>
      <c r="D11" s="8">
        <v>758567.97</v>
      </c>
      <c r="E11" s="5">
        <f t="shared" si="0"/>
        <v>1322160.95</v>
      </c>
    </row>
    <row r="12" spans="1:5" ht="19.5" thickBot="1" x14ac:dyDescent="0.35">
      <c r="A12" s="7" t="s">
        <v>8</v>
      </c>
      <c r="B12" s="8">
        <v>1593216.98</v>
      </c>
      <c r="C12" s="8"/>
      <c r="D12" s="8">
        <v>6806873.5700000003</v>
      </c>
      <c r="E12" s="5">
        <f t="shared" si="0"/>
        <v>8400090.5500000007</v>
      </c>
    </row>
    <row r="13" spans="1:5" ht="19.5" thickBot="1" x14ac:dyDescent="0.35">
      <c r="A13" s="7" t="s">
        <v>9</v>
      </c>
      <c r="B13" s="8">
        <v>579183.02</v>
      </c>
      <c r="C13" s="8">
        <v>4328030</v>
      </c>
      <c r="D13" s="8">
        <v>109835.28</v>
      </c>
      <c r="E13" s="5">
        <f t="shared" si="0"/>
        <v>5017048.3</v>
      </c>
    </row>
    <row r="14" spans="1:5" ht="19.5" thickBot="1" x14ac:dyDescent="0.35">
      <c r="A14" s="7" t="s">
        <v>10</v>
      </c>
      <c r="B14" s="8">
        <v>207045</v>
      </c>
      <c r="C14" s="8">
        <v>6785856</v>
      </c>
      <c r="D14" s="8">
        <v>252246.41</v>
      </c>
      <c r="E14" s="5">
        <f t="shared" si="0"/>
        <v>7245147.4100000001</v>
      </c>
    </row>
    <row r="15" spans="1:5" ht="38.25" thickBot="1" x14ac:dyDescent="0.35">
      <c r="A15" s="7" t="s">
        <v>11</v>
      </c>
      <c r="B15" s="8">
        <v>2027802.87</v>
      </c>
      <c r="C15" s="8">
        <v>2673165</v>
      </c>
      <c r="D15" s="8">
        <v>3824252.54</v>
      </c>
      <c r="E15" s="5">
        <f t="shared" si="0"/>
        <v>8525220.4100000001</v>
      </c>
    </row>
    <row r="16" spans="1:5" ht="38.25" thickBot="1" x14ac:dyDescent="0.35">
      <c r="A16" s="7" t="s">
        <v>12</v>
      </c>
      <c r="B16" s="8">
        <v>1329152.28</v>
      </c>
      <c r="C16" s="8"/>
      <c r="D16" s="8">
        <v>1131755.27</v>
      </c>
      <c r="E16" s="5">
        <f t="shared" si="0"/>
        <v>2460907.5499999998</v>
      </c>
    </row>
  </sheetData>
  <mergeCells count="1">
    <mergeCell ref="A1:E1"/>
  </mergeCells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2022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2023-09-21T07:13:24Z</dcterms:modified>
</cp:coreProperties>
</file>